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uzammil Bagdadi\Downloads\"/>
    </mc:Choice>
  </mc:AlternateContent>
  <xr:revisionPtr revIDLastSave="0" documentId="13_ncr:1_{F61F2129-46F0-4F7D-A8D4-B7A7DCC4B87A}" xr6:coauthVersionLast="47" xr6:coauthVersionMax="47" xr10:uidLastSave="{00000000-0000-0000-0000-000000000000}"/>
  <bookViews>
    <workbookView xWindow="-108" yWindow="-108" windowWidth="23256" windowHeight="12456" tabRatio="954" xr2:uid="{00000000-000D-0000-FFFF-FFFF00000000}"/>
  </bookViews>
  <sheets>
    <sheet name="Credit Risk Fund" sheetId="3" r:id="rId1"/>
    <sheet name="Dynamic Bond Fund" sheetId="4" r:id="rId2"/>
    <sheet name="Corporate Bond Fund" sheetId="2" r:id="rId3"/>
    <sheet name="Banking and PSU Fund" sheetId="1" r:id="rId4"/>
    <sheet name="Gilt Fund" sheetId="6" r:id="rId5"/>
    <sheet name="Gilt with10y constant duration" sheetId="7" r:id="rId6"/>
    <sheet name="Floater Fund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7" l="1"/>
  <c r="E4" i="7"/>
  <c r="E3" i="7"/>
  <c r="E2" i="7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13" i="5"/>
  <c r="E12" i="5"/>
  <c r="E11" i="5"/>
  <c r="E10" i="5"/>
  <c r="E9" i="5"/>
  <c r="E8" i="5"/>
  <c r="E7" i="5"/>
  <c r="E6" i="5"/>
  <c r="E5" i="5"/>
  <c r="E4" i="5"/>
  <c r="E3" i="5"/>
  <c r="E2" i="5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<sst xmlns="http://schemas.openxmlformats.org/spreadsheetml/2006/main" count="152" uniqueCount="123">
  <si>
    <t>Scheme Name</t>
  </si>
  <si>
    <t>Return 1 Year (%) Regular</t>
  </si>
  <si>
    <t>Return 1 Year (%) Benchmark</t>
  </si>
  <si>
    <t>Daily AUM (Cr.)</t>
  </si>
  <si>
    <t>Alpha</t>
  </si>
  <si>
    <t>Edelweiss Banking and PSU Debt Fund</t>
  </si>
  <si>
    <t>ICICI Prudential Banking &amp; PSU Debt Fund</t>
  </si>
  <si>
    <t>UTI Banking &amp; PSU Debt Fund</t>
  </si>
  <si>
    <t>Nippon India Banking &amp; PSU Debt Fund</t>
  </si>
  <si>
    <t>Kotak Banking and PSU Debt Fund</t>
  </si>
  <si>
    <t>Aditya Birla Sun Life Banking &amp; PSU Debt Fund</t>
  </si>
  <si>
    <t>HDFC Banking and PSU Debt Fund</t>
  </si>
  <si>
    <t>Sundaram Banking &amp; PSU Debt Fund</t>
  </si>
  <si>
    <t>Franklin India Banking &amp; PSU Debt Fund</t>
  </si>
  <si>
    <t>HSBC Banking and PSU Debt Fund</t>
  </si>
  <si>
    <t>DSP Banking &amp; PSU Debt Fund</t>
  </si>
  <si>
    <t>Bandhan Banking &amp; PSU Debt Fund</t>
  </si>
  <si>
    <t>Invesco India Banking &amp; PSU Debt Fund</t>
  </si>
  <si>
    <t>SBI Banking and PSU Fund</t>
  </si>
  <si>
    <t>Tata Banking &amp; PSU Debt Fund</t>
  </si>
  <si>
    <t>Mirae Asset Banking and PSU Debt Fund</t>
  </si>
  <si>
    <t>TRUSTMF Banking &amp; PSU Debt Fund</t>
  </si>
  <si>
    <t>LIC MF Banking &amp; PSU Debt Fund</t>
  </si>
  <si>
    <t>Axis Banking &amp; PSU Debt Fund</t>
  </si>
  <si>
    <t>Baroda BNP Paribas Banking &amp; PSU Bond Fund</t>
  </si>
  <si>
    <t>PGIM India Banking &amp; PSU Debt Fund</t>
  </si>
  <si>
    <t>ITI Banking &amp; PSU Debt Fund</t>
  </si>
  <si>
    <t>ICICI Prudential Corporate Bond Fund</t>
  </si>
  <si>
    <t>HSBC Corporate Bond Fund</t>
  </si>
  <si>
    <t>Aditya Birla Sun Life Corporate Bond Fund</t>
  </si>
  <si>
    <t>Nippon India Corporate Bond Fund</t>
  </si>
  <si>
    <t>HDFC Corporate Bond Fund</t>
  </si>
  <si>
    <t>DSP Corporate Bond Fund</t>
  </si>
  <si>
    <t>Baroda BNP Paribas Corporate Bond Fund</t>
  </si>
  <si>
    <t>Kotak Corporate Bond Fund</t>
  </si>
  <si>
    <t>Tata Corporate Bond Fund</t>
  </si>
  <si>
    <t>UTI Corporate Bond Fund</t>
  </si>
  <si>
    <t>Axis Corporate Debt Fund</t>
  </si>
  <si>
    <t>Mirae Asset Corporate Bond Fund</t>
  </si>
  <si>
    <t>Invesco India Corporate Bond Fund</t>
  </si>
  <si>
    <t>SBI Corporate Bond Fund</t>
  </si>
  <si>
    <t>Bandhan Corporate Bond Fund</t>
  </si>
  <si>
    <t>Franklin India Corporate Debt Fund</t>
  </si>
  <si>
    <t>PGIM India Corporate Bond Fund</t>
  </si>
  <si>
    <t>Union Corporate Bond Fund</t>
  </si>
  <si>
    <t>Canara Robeco Corporate Bond Fund</t>
  </si>
  <si>
    <t>Sundaram Corporate Bond Fund</t>
  </si>
  <si>
    <t>Aditya Birla Sun Life Credit Risk Fund</t>
  </si>
  <si>
    <t>Invesco India Credit Risk Fund</t>
  </si>
  <si>
    <t>SBI Credit Risk Fund</t>
  </si>
  <si>
    <t>ICICI Prudential Credit Risk Fund</t>
  </si>
  <si>
    <t>Nippon India Credit Risk Fund</t>
  </si>
  <si>
    <t>UTI Credit Risk Fund</t>
  </si>
  <si>
    <t>HDFC Credit Risk Debt Fund</t>
  </si>
  <si>
    <t>Axis Credit Risk Fund</t>
  </si>
  <si>
    <t>IDBI Credit Risk Fund</t>
  </si>
  <si>
    <t>HSBC Credit Risk Fund</t>
  </si>
  <si>
    <t>Bandhan Credit Risk Fund</t>
  </si>
  <si>
    <t>Baroda BNP Paribas Credit Risk Fund</t>
  </si>
  <si>
    <t>Bank of India Credit Risk Fund</t>
  </si>
  <si>
    <t>Kotak Credit Risk Fund</t>
  </si>
  <si>
    <t>DSP Credit Risk Fund</t>
  </si>
  <si>
    <t>Aditya Birla Sun Life Dynamic Bond Fund</t>
  </si>
  <si>
    <t>Nippon India Dynamic Bond Fund</t>
  </si>
  <si>
    <t>ICICI Prudential All Seasons Bond Fund</t>
  </si>
  <si>
    <t>SBI Dynamic Bond Fund</t>
  </si>
  <si>
    <t>Baroda BNP Paribas Dynamic Bond Fund</t>
  </si>
  <si>
    <t>Axis Dynamic Bond Fund</t>
  </si>
  <si>
    <t>Quantum Dynamic Bond Fund</t>
  </si>
  <si>
    <t>Bandhan Dynamic Bond Fund</t>
  </si>
  <si>
    <t>DSP Strategic Bond Fund</t>
  </si>
  <si>
    <t>HSBC Dynamic Bond Fund</t>
  </si>
  <si>
    <t>Kotak Dynamic Bond Fund</t>
  </si>
  <si>
    <t>HDFC Dynamic Debt Fund</t>
  </si>
  <si>
    <t>UTI Dynamic Bond Fund</t>
  </si>
  <si>
    <t>Mahindra Manulife Dynamic Bond Fund</t>
  </si>
  <si>
    <t>Canara Robeco Dynamic Bond Fund</t>
  </si>
  <si>
    <t>JM Dynamic Bond Fund</t>
  </si>
  <si>
    <t>Union Dynamic Bond Fund</t>
  </si>
  <si>
    <t>PGIM India Dynamic Bond Fund</t>
  </si>
  <si>
    <t>ITI Dynamic Bond Fund</t>
  </si>
  <si>
    <t>Groww Dynamic Bond Fund</t>
  </si>
  <si>
    <t>360 ONE Dynamic Bond Fund</t>
  </si>
  <si>
    <t>Mirae Asset Dynamic Bond Fund</t>
  </si>
  <si>
    <t>ICICI Prudential Floating Interest Fund</t>
  </si>
  <si>
    <t>HDFC Floating Rate Debt Fund</t>
  </si>
  <si>
    <t>Kotak Floating Rate Fund</t>
  </si>
  <si>
    <t>Aditya Birla Sun Life Floating Rate Fund</t>
  </si>
  <si>
    <t>Axis Floater Fund</t>
  </si>
  <si>
    <t>Franklin India Floating Rate Fund</t>
  </si>
  <si>
    <t>SBI Floating Rate Debt Fund</t>
  </si>
  <si>
    <t>DSP Floater Fund</t>
  </si>
  <si>
    <t>Nippon India Floating Rate Fund</t>
  </si>
  <si>
    <t>Bandhan Floating Rate Fund</t>
  </si>
  <si>
    <t>Tata Floating Rate Fund</t>
  </si>
  <si>
    <t>UTI Floater Fund</t>
  </si>
  <si>
    <t>ICICI Prudential Gilt Fund</t>
  </si>
  <si>
    <t>SBI Magnum Gilt Fund</t>
  </si>
  <si>
    <t>Baroda BNP Paribas Gilt Fund</t>
  </si>
  <si>
    <t>Kotak Gilt Investment Provident Fund and Trust Plan</t>
  </si>
  <si>
    <t>Kotak Gilt Investment Fund</t>
  </si>
  <si>
    <t>Nippon India Gilt Securities PF</t>
  </si>
  <si>
    <t>Nippon India Gilt Securities Fund</t>
  </si>
  <si>
    <t>DSP Government Securities Fund</t>
  </si>
  <si>
    <t>Tata GSF</t>
  </si>
  <si>
    <t>UTI Gilt Fund</t>
  </si>
  <si>
    <t>HDFC Gilt Fund</t>
  </si>
  <si>
    <t>Aditya Birla Sun Life Government Securities Fund</t>
  </si>
  <si>
    <t>Bandhan GSF Investment Fund</t>
  </si>
  <si>
    <t>Edelweiss Government Securities Fund</t>
  </si>
  <si>
    <t>Canara Robeco Gilt Fund</t>
  </si>
  <si>
    <t>Axis Gilt Fund</t>
  </si>
  <si>
    <t>Invesco India Gilt Fund</t>
  </si>
  <si>
    <t>PGIM India Gilt Fund</t>
  </si>
  <si>
    <t>HSBC Gilt Fund</t>
  </si>
  <si>
    <t>Franklin India Government Securities Fund</t>
  </si>
  <si>
    <t>LIC MF Gilt Fund</t>
  </si>
  <si>
    <t>LIC MF Gilt Fund - Provident Fund</t>
  </si>
  <si>
    <t>ICICI Prudential Constant Maturity Gilt Fund</t>
  </si>
  <si>
    <t>SBI Magnum Constant Maturity Fund</t>
  </si>
  <si>
    <t>DSP 10Y G-Sec Fund</t>
  </si>
  <si>
    <t>Bandhan Government Securities Fund Constant Maturity Plan</t>
  </si>
  <si>
    <t>AUM (Cr.)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</si>
</sst>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4" fontId="0" fillId="2" borderId="1" xfId="0" applyNumberFormat="1" applyFill="1" applyBorder="1"/>
    <xf numFmtId="0" fontId="0" fillId="0" borderId="1" xfId="0" applyBorder="1"/>
    <xf numFmtId="4" fontId="0" fillId="0" borderId="1" xfId="0" applyNumberFormat="1" applyBorder="1"/>
    <xf numFmtId="0" fontId="2" fillId="0" borderId="0" xfId="0" applyFont="1" applyAlignment="1">
      <alignment horizontal="right"/>
    </xf>
    <xf numFmtId="0" fontId="3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tabSelected="1" workbookViewId="0"/>
  </sheetViews>
  <sheetFormatPr defaultRowHeight="14.4" x14ac:dyDescent="0.3"/>
  <cols>
    <col min="1" max="1" width="34.109375" bestFit="1" customWidth="1"/>
    <col min="2" max="2" width="23.88671875" bestFit="1" customWidth="1"/>
    <col min="3" max="3" width="27.109375" bestFit="1" customWidth="1"/>
    <col min="4" max="4" width="14.88671875" bestFit="1" customWidth="1"/>
    <col min="5" max="5" width="7.6640625" customWidth="1"/>
  </cols>
  <sheetData>
    <row r="1" spans="1:5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spans="1:5" x14ac:dyDescent="0.3">
      <c r="A2" s="3" t="s">
        <v>47</v>
      </c>
      <c r="B2" s="4">
        <v>9.6948399999999992</v>
      </c>
      <c r="C2" s="4">
        <v>10.079333999999999</v>
      </c>
      <c r="D2" s="4">
        <v>1020.74</v>
      </c>
      <c r="E2" s="4">
        <f t="shared" ref="E2:E16" si="0">B2-C2</f>
        <v>-0.38449400000000011</v>
      </c>
    </row>
    <row r="3" spans="1:5" x14ac:dyDescent="0.3">
      <c r="A3" s="3" t="s">
        <v>48</v>
      </c>
      <c r="B3" s="4">
        <v>9.3761489999999998</v>
      </c>
      <c r="C3" s="4">
        <v>10.079333999999999</v>
      </c>
      <c r="D3" s="4">
        <v>135.45273299999999</v>
      </c>
      <c r="E3" s="4">
        <f t="shared" si="0"/>
        <v>-0.7031849999999995</v>
      </c>
    </row>
    <row r="4" spans="1:5" x14ac:dyDescent="0.3">
      <c r="A4" s="3" t="s">
        <v>49</v>
      </c>
      <c r="B4" s="4">
        <v>8.2392810000000001</v>
      </c>
      <c r="C4" s="4">
        <v>9.3306039999999992</v>
      </c>
      <c r="D4" s="4">
        <v>2773.05</v>
      </c>
      <c r="E4" s="4">
        <f t="shared" si="0"/>
        <v>-1.0913229999999992</v>
      </c>
    </row>
    <row r="5" spans="1:5" x14ac:dyDescent="0.3">
      <c r="A5" s="3" t="s">
        <v>50</v>
      </c>
      <c r="B5" s="4">
        <v>6.9188919999999996</v>
      </c>
      <c r="C5" s="4">
        <v>9.4109309999999997</v>
      </c>
      <c r="D5" s="4">
        <v>7671.7732690000003</v>
      </c>
      <c r="E5" s="4">
        <f t="shared" si="0"/>
        <v>-2.4920390000000001</v>
      </c>
    </row>
    <row r="6" spans="1:5" x14ac:dyDescent="0.3">
      <c r="A6" s="3" t="s">
        <v>51</v>
      </c>
      <c r="B6" s="4">
        <v>7.553871</v>
      </c>
      <c r="C6" s="4">
        <v>10.079333999999999</v>
      </c>
      <c r="D6" s="4">
        <v>1014.659373</v>
      </c>
      <c r="E6" s="4">
        <f t="shared" si="0"/>
        <v>-2.5254629999999993</v>
      </c>
    </row>
    <row r="7" spans="1:5" x14ac:dyDescent="0.3">
      <c r="A7" s="3" t="s">
        <v>52</v>
      </c>
      <c r="B7" s="4">
        <v>6.6993749999999999</v>
      </c>
      <c r="C7" s="4">
        <v>9.4109309999999997</v>
      </c>
      <c r="D7" s="4">
        <v>427.91161599999998</v>
      </c>
      <c r="E7" s="4">
        <f t="shared" si="0"/>
        <v>-2.7115559999999999</v>
      </c>
    </row>
    <row r="8" spans="1:5" x14ac:dyDescent="0.3">
      <c r="A8" s="3" t="s">
        <v>53</v>
      </c>
      <c r="B8" s="4">
        <v>6.932169</v>
      </c>
      <c r="C8" s="4">
        <v>10.079333999999999</v>
      </c>
      <c r="D8" s="4">
        <v>8513.8315270000003</v>
      </c>
      <c r="E8" s="4">
        <f t="shared" si="0"/>
        <v>-3.1471649999999993</v>
      </c>
    </row>
    <row r="9" spans="1:5" x14ac:dyDescent="0.3">
      <c r="A9" s="3" t="s">
        <v>54</v>
      </c>
      <c r="B9" s="4">
        <v>6.9279299999999999</v>
      </c>
      <c r="C9" s="4">
        <v>10.079333999999999</v>
      </c>
      <c r="D9" s="4">
        <v>535.70661900000005</v>
      </c>
      <c r="E9" s="4">
        <f t="shared" si="0"/>
        <v>-3.1514039999999994</v>
      </c>
    </row>
    <row r="10" spans="1:5" x14ac:dyDescent="0.3">
      <c r="A10" s="3" t="s">
        <v>55</v>
      </c>
      <c r="B10" s="4">
        <v>6.6007170000000004</v>
      </c>
      <c r="C10" s="4">
        <v>10.079333999999999</v>
      </c>
      <c r="D10" s="4">
        <v>23.153551</v>
      </c>
      <c r="E10" s="4">
        <f t="shared" si="0"/>
        <v>-3.478616999999999</v>
      </c>
    </row>
    <row r="11" spans="1:5" x14ac:dyDescent="0.3">
      <c r="A11" s="3" t="s">
        <v>56</v>
      </c>
      <c r="B11" s="4">
        <v>6.2794509999999999</v>
      </c>
      <c r="C11" s="4">
        <v>10.079333999999999</v>
      </c>
      <c r="D11" s="4">
        <v>200.909774</v>
      </c>
      <c r="E11" s="4">
        <f t="shared" si="0"/>
        <v>-3.7998829999999995</v>
      </c>
    </row>
    <row r="12" spans="1:5" x14ac:dyDescent="0.3">
      <c r="A12" s="3" t="s">
        <v>57</v>
      </c>
      <c r="B12" s="4">
        <v>6.0255140000000003</v>
      </c>
      <c r="C12" s="4">
        <v>10.079333999999999</v>
      </c>
      <c r="D12" s="4">
        <v>434.350053</v>
      </c>
      <c r="E12" s="4">
        <f t="shared" si="0"/>
        <v>-4.0538199999999991</v>
      </c>
    </row>
    <row r="13" spans="1:5" x14ac:dyDescent="0.3">
      <c r="A13" s="3" t="s">
        <v>58</v>
      </c>
      <c r="B13" s="4">
        <v>7.3657760000000003</v>
      </c>
      <c r="C13" s="4">
        <v>11.428569</v>
      </c>
      <c r="D13" s="4">
        <v>164.06412900000001</v>
      </c>
      <c r="E13" s="4">
        <f t="shared" si="0"/>
        <v>-4.0627929999999992</v>
      </c>
    </row>
    <row r="14" spans="1:5" x14ac:dyDescent="0.3">
      <c r="A14" s="3" t="s">
        <v>59</v>
      </c>
      <c r="B14" s="4">
        <v>5.2781960000000003</v>
      </c>
      <c r="C14" s="4">
        <v>9.4109309999999997</v>
      </c>
      <c r="D14" s="4">
        <v>156.85327100000001</v>
      </c>
      <c r="E14" s="4">
        <f t="shared" si="0"/>
        <v>-4.1327349999999994</v>
      </c>
    </row>
    <row r="15" spans="1:5" x14ac:dyDescent="0.3">
      <c r="A15" s="3" t="s">
        <v>60</v>
      </c>
      <c r="B15" s="4">
        <v>5.3918439999999999</v>
      </c>
      <c r="C15" s="4">
        <v>10.079333999999999</v>
      </c>
      <c r="D15" s="4">
        <v>1063.011058</v>
      </c>
      <c r="E15" s="4">
        <f t="shared" si="0"/>
        <v>-4.6874899999999995</v>
      </c>
    </row>
    <row r="16" spans="1:5" x14ac:dyDescent="0.3">
      <c r="A16" s="3" t="s">
        <v>61</v>
      </c>
      <c r="B16" s="4">
        <v>6.5060349999999998</v>
      </c>
      <c r="C16" s="4">
        <v>11.428569</v>
      </c>
      <c r="D16" s="4">
        <v>195.92819600000001</v>
      </c>
      <c r="E16" s="4">
        <f t="shared" si="0"/>
        <v>-4.9225339999999997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workbookViewId="0"/>
  </sheetViews>
  <sheetFormatPr defaultRowHeight="14.4" x14ac:dyDescent="0.3"/>
  <cols>
    <col min="1" max="1" width="37.33203125" bestFit="1" customWidth="1"/>
    <col min="2" max="2" width="23.88671875" bestFit="1" customWidth="1"/>
    <col min="3" max="3" width="27.109375" bestFit="1" customWidth="1"/>
    <col min="4" max="4" width="14.88671875" bestFit="1" customWidth="1"/>
    <col min="5" max="5" width="7.6640625" customWidth="1"/>
  </cols>
  <sheetData>
    <row r="1" spans="1:5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spans="1:5" x14ac:dyDescent="0.3">
      <c r="A2" s="1" t="s">
        <v>62</v>
      </c>
      <c r="B2" s="2">
        <v>10.183909999999999</v>
      </c>
      <c r="C2" s="2">
        <v>9.0436270000000007</v>
      </c>
      <c r="D2" s="2">
        <v>1654.67</v>
      </c>
      <c r="E2" s="2">
        <f t="shared" ref="E2:E23" si="0">B2-C2</f>
        <v>1.1402829999999984</v>
      </c>
    </row>
    <row r="3" spans="1:5" x14ac:dyDescent="0.3">
      <c r="A3" s="1" t="s">
        <v>63</v>
      </c>
      <c r="B3" s="2">
        <v>8.7528830000000006</v>
      </c>
      <c r="C3" s="2">
        <v>8.6298329999999996</v>
      </c>
      <c r="D3" s="2">
        <v>4511.4138169999997</v>
      </c>
      <c r="E3" s="2">
        <f t="shared" si="0"/>
        <v>0.12305000000000099</v>
      </c>
    </row>
    <row r="4" spans="1:5" x14ac:dyDescent="0.3">
      <c r="A4" s="3" t="s">
        <v>64</v>
      </c>
      <c r="B4" s="4">
        <v>8.6862010000000005</v>
      </c>
      <c r="C4" s="4">
        <v>9.0436270000000007</v>
      </c>
      <c r="D4" s="4">
        <v>10600.492609000001</v>
      </c>
      <c r="E4" s="4">
        <f t="shared" si="0"/>
        <v>-0.35742600000000024</v>
      </c>
    </row>
    <row r="5" spans="1:5" x14ac:dyDescent="0.3">
      <c r="A5" s="3" t="s">
        <v>65</v>
      </c>
      <c r="B5" s="4">
        <v>8.1995140000000006</v>
      </c>
      <c r="C5" s="4">
        <v>8.6298329999999996</v>
      </c>
      <c r="D5" s="4">
        <v>3002.66</v>
      </c>
      <c r="E5" s="4">
        <f t="shared" si="0"/>
        <v>-0.43031899999999901</v>
      </c>
    </row>
    <row r="6" spans="1:5" x14ac:dyDescent="0.3">
      <c r="A6" s="3" t="s">
        <v>66</v>
      </c>
      <c r="B6" s="4">
        <v>8.4312419999999992</v>
      </c>
      <c r="C6" s="4">
        <v>8.9249390000000002</v>
      </c>
      <c r="D6" s="4">
        <v>147.59402399999999</v>
      </c>
      <c r="E6" s="4">
        <f t="shared" si="0"/>
        <v>-0.49369700000000094</v>
      </c>
    </row>
    <row r="7" spans="1:5" x14ac:dyDescent="0.3">
      <c r="A7" s="3" t="s">
        <v>67</v>
      </c>
      <c r="B7" s="4">
        <v>8.3372759999999992</v>
      </c>
      <c r="C7" s="4">
        <v>9.0436270000000007</v>
      </c>
      <c r="D7" s="4">
        <v>1831.660588</v>
      </c>
      <c r="E7" s="4">
        <f t="shared" si="0"/>
        <v>-0.70635100000000151</v>
      </c>
    </row>
    <row r="8" spans="1:5" x14ac:dyDescent="0.3">
      <c r="A8" s="3" t="s">
        <v>68</v>
      </c>
      <c r="B8" s="4">
        <v>7.7793140000000003</v>
      </c>
      <c r="C8" s="4">
        <v>8.6298329999999996</v>
      </c>
      <c r="D8" s="4">
        <v>87.968903999999995</v>
      </c>
      <c r="E8" s="4">
        <f t="shared" si="0"/>
        <v>-0.85051899999999936</v>
      </c>
    </row>
    <row r="9" spans="1:5" x14ac:dyDescent="0.3">
      <c r="A9" s="3" t="s">
        <v>69</v>
      </c>
      <c r="B9" s="4">
        <v>6.6211900000000004</v>
      </c>
      <c r="C9" s="4">
        <v>8.0001809999999995</v>
      </c>
      <c r="D9" s="4">
        <v>2333.5369430000001</v>
      </c>
      <c r="E9" s="4">
        <f t="shared" si="0"/>
        <v>-1.3789909999999992</v>
      </c>
    </row>
    <row r="10" spans="1:5" x14ac:dyDescent="0.3">
      <c r="A10" s="3" t="s">
        <v>70</v>
      </c>
      <c r="B10" s="4">
        <v>7.1653890000000002</v>
      </c>
      <c r="C10" s="4">
        <v>8.9249390000000002</v>
      </c>
      <c r="D10" s="4">
        <v>576.02966900000001</v>
      </c>
      <c r="E10" s="4">
        <f t="shared" si="0"/>
        <v>-1.7595499999999999</v>
      </c>
    </row>
    <row r="11" spans="1:5" x14ac:dyDescent="0.3">
      <c r="A11" s="3" t="s">
        <v>71</v>
      </c>
      <c r="B11" s="4">
        <v>6.0717239999999997</v>
      </c>
      <c r="C11" s="4">
        <v>8.0001809999999995</v>
      </c>
      <c r="D11" s="4">
        <v>195.14800099999999</v>
      </c>
      <c r="E11" s="4">
        <f t="shared" si="0"/>
        <v>-1.9284569999999999</v>
      </c>
    </row>
    <row r="12" spans="1:5" x14ac:dyDescent="0.3">
      <c r="A12" s="3" t="s">
        <v>72</v>
      </c>
      <c r="B12" s="4">
        <v>6.8695459999999997</v>
      </c>
      <c r="C12" s="4">
        <v>9.0436270000000007</v>
      </c>
      <c r="D12" s="4">
        <v>2554.4770229999999</v>
      </c>
      <c r="E12" s="4">
        <f t="shared" si="0"/>
        <v>-2.174081000000001</v>
      </c>
    </row>
    <row r="13" spans="1:5" x14ac:dyDescent="0.3">
      <c r="A13" s="3" t="s">
        <v>73</v>
      </c>
      <c r="B13" s="4">
        <v>6.6817120000000001</v>
      </c>
      <c r="C13" s="4">
        <v>8.9249390000000002</v>
      </c>
      <c r="D13" s="4">
        <v>637.81047599999999</v>
      </c>
      <c r="E13" s="4">
        <f t="shared" si="0"/>
        <v>-2.2432270000000001</v>
      </c>
    </row>
    <row r="14" spans="1:5" x14ac:dyDescent="0.3">
      <c r="A14" s="3" t="s">
        <v>74</v>
      </c>
      <c r="B14" s="4">
        <v>6.1211149999999996</v>
      </c>
      <c r="C14" s="4">
        <v>8.6298329999999996</v>
      </c>
      <c r="D14" s="4">
        <v>521.53720499999997</v>
      </c>
      <c r="E14" s="4">
        <f t="shared" si="0"/>
        <v>-2.508718</v>
      </c>
    </row>
    <row r="15" spans="1:5" x14ac:dyDescent="0.3">
      <c r="A15" s="3" t="s">
        <v>75</v>
      </c>
      <c r="B15" s="4">
        <v>6.4129709999999998</v>
      </c>
      <c r="C15" s="4">
        <v>8.9249390000000002</v>
      </c>
      <c r="D15" s="4">
        <v>80.723147999999995</v>
      </c>
      <c r="E15" s="4">
        <f t="shared" si="0"/>
        <v>-2.5119680000000004</v>
      </c>
    </row>
    <row r="16" spans="1:5" x14ac:dyDescent="0.3">
      <c r="A16" s="3" t="s">
        <v>76</v>
      </c>
      <c r="B16" s="4">
        <v>6.3773530000000003</v>
      </c>
      <c r="C16" s="4">
        <v>8.9249390000000002</v>
      </c>
      <c r="D16" s="4">
        <v>116.350323</v>
      </c>
      <c r="E16" s="4">
        <f t="shared" si="0"/>
        <v>-2.5475859999999999</v>
      </c>
    </row>
    <row r="17" spans="1:5" x14ac:dyDescent="0.3">
      <c r="A17" s="3" t="s">
        <v>77</v>
      </c>
      <c r="B17" s="4">
        <v>6.3192019999999998</v>
      </c>
      <c r="C17" s="4">
        <v>8.9249390000000002</v>
      </c>
      <c r="D17" s="4">
        <v>43.845835000000001</v>
      </c>
      <c r="E17" s="4">
        <f t="shared" si="0"/>
        <v>-2.6057370000000004</v>
      </c>
    </row>
    <row r="18" spans="1:5" x14ac:dyDescent="0.3">
      <c r="A18" s="3" t="s">
        <v>78</v>
      </c>
      <c r="B18" s="4">
        <v>6.2564919999999997</v>
      </c>
      <c r="C18" s="4">
        <v>8.9249390000000002</v>
      </c>
      <c r="D18" s="4">
        <v>94.885969000000003</v>
      </c>
      <c r="E18" s="4">
        <f t="shared" si="0"/>
        <v>-2.6684470000000005</v>
      </c>
    </row>
    <row r="19" spans="1:5" x14ac:dyDescent="0.3">
      <c r="A19" s="3" t="s">
        <v>79</v>
      </c>
      <c r="B19" s="4">
        <v>5.7525380000000004</v>
      </c>
      <c r="C19" s="4">
        <v>8.6298329999999996</v>
      </c>
      <c r="D19" s="4">
        <v>129.256665</v>
      </c>
      <c r="E19" s="4">
        <f t="shared" si="0"/>
        <v>-2.8772949999999993</v>
      </c>
    </row>
    <row r="20" spans="1:5" x14ac:dyDescent="0.3">
      <c r="A20" s="3" t="s">
        <v>80</v>
      </c>
      <c r="B20" s="4">
        <v>5.5370990000000004</v>
      </c>
      <c r="C20" s="4">
        <v>8.6298329999999996</v>
      </c>
      <c r="D20" s="4">
        <v>55.331971000000003</v>
      </c>
      <c r="E20" s="4">
        <f t="shared" si="0"/>
        <v>-3.0927339999999992</v>
      </c>
    </row>
    <row r="21" spans="1:5" x14ac:dyDescent="0.3">
      <c r="A21" s="3" t="s">
        <v>81</v>
      </c>
      <c r="B21" s="4">
        <v>5.776376</v>
      </c>
      <c r="C21" s="4">
        <v>8.9249390000000002</v>
      </c>
      <c r="D21" s="4">
        <v>36.32</v>
      </c>
      <c r="E21" s="4">
        <f t="shared" si="0"/>
        <v>-3.1485630000000002</v>
      </c>
    </row>
    <row r="22" spans="1:5" x14ac:dyDescent="0.3">
      <c r="A22" s="3" t="s">
        <v>82</v>
      </c>
      <c r="B22" s="4">
        <v>6.8337310000000002</v>
      </c>
      <c r="C22" s="4">
        <v>13.401686</v>
      </c>
      <c r="D22" s="4">
        <v>803.51426600000002</v>
      </c>
      <c r="E22" s="4">
        <f t="shared" si="0"/>
        <v>-6.5679549999999995</v>
      </c>
    </row>
    <row r="23" spans="1:5" x14ac:dyDescent="0.3">
      <c r="A23" s="3" t="s">
        <v>83</v>
      </c>
      <c r="B23" s="4">
        <v>6.6108779999999996</v>
      </c>
      <c r="C23" s="4">
        <v>13.401686</v>
      </c>
      <c r="D23" s="4">
        <v>203.816192</v>
      </c>
      <c r="E23" s="4">
        <f t="shared" si="0"/>
        <v>-6.7908080000000002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/>
  </sheetViews>
  <sheetFormatPr defaultRowHeight="14.4" x14ac:dyDescent="0.3"/>
  <cols>
    <col min="1" max="1" width="38.6640625" bestFit="1" customWidth="1"/>
    <col min="2" max="2" width="23.88671875" bestFit="1" customWidth="1"/>
    <col min="3" max="3" width="27.109375" bestFit="1" customWidth="1"/>
    <col min="4" max="4" width="14.88671875" bestFit="1" customWidth="1"/>
    <col min="5" max="5" width="7.6640625" customWidth="1"/>
  </cols>
  <sheetData>
    <row r="1" spans="1:5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spans="1:5" x14ac:dyDescent="0.3">
      <c r="A2" s="1" t="s">
        <v>27</v>
      </c>
      <c r="B2" s="2">
        <v>7.722753</v>
      </c>
      <c r="C2" s="2">
        <v>7.442043</v>
      </c>
      <c r="D2" s="2">
        <v>21926.353803000002</v>
      </c>
      <c r="E2" s="2">
        <f t="shared" ref="E2:E21" si="0">B2-C2</f>
        <v>0.28071000000000002</v>
      </c>
    </row>
    <row r="3" spans="1:5" x14ac:dyDescent="0.3">
      <c r="A3" s="3" t="s">
        <v>28</v>
      </c>
      <c r="B3" s="4">
        <v>7.6182460000000001</v>
      </c>
      <c r="C3" s="4">
        <v>7.671176</v>
      </c>
      <c r="D3" s="4">
        <v>7207.7941350000001</v>
      </c>
      <c r="E3" s="4">
        <f t="shared" si="0"/>
        <v>-5.2929999999999922E-2</v>
      </c>
    </row>
    <row r="4" spans="1:5" x14ac:dyDescent="0.3">
      <c r="A4" s="3" t="s">
        <v>29</v>
      </c>
      <c r="B4" s="4">
        <v>7.2961879999999999</v>
      </c>
      <c r="C4" s="4">
        <v>7.4695479999999996</v>
      </c>
      <c r="D4" s="4">
        <v>17607.72</v>
      </c>
      <c r="E4" s="4">
        <f t="shared" si="0"/>
        <v>-0.17335999999999974</v>
      </c>
    </row>
    <row r="5" spans="1:5" x14ac:dyDescent="0.3">
      <c r="A5" s="3" t="s">
        <v>30</v>
      </c>
      <c r="B5" s="4">
        <v>7.4718730000000004</v>
      </c>
      <c r="C5" s="4">
        <v>7.671176</v>
      </c>
      <c r="D5" s="4">
        <v>2438.276061</v>
      </c>
      <c r="E5" s="4">
        <f t="shared" si="0"/>
        <v>-0.19930299999999956</v>
      </c>
    </row>
    <row r="6" spans="1:5" x14ac:dyDescent="0.3">
      <c r="A6" s="3" t="s">
        <v>31</v>
      </c>
      <c r="B6" s="4">
        <v>7.3909399999999996</v>
      </c>
      <c r="C6" s="4">
        <v>7.671176</v>
      </c>
      <c r="D6" s="4">
        <v>26611.745115000002</v>
      </c>
      <c r="E6" s="4">
        <f t="shared" si="0"/>
        <v>-0.28023600000000037</v>
      </c>
    </row>
    <row r="7" spans="1:5" x14ac:dyDescent="0.3">
      <c r="A7" s="3" t="s">
        <v>32</v>
      </c>
      <c r="B7" s="4">
        <v>7.0747720000000003</v>
      </c>
      <c r="C7" s="4">
        <v>7.5942889999999998</v>
      </c>
      <c r="D7" s="4">
        <v>2588.241207</v>
      </c>
      <c r="E7" s="4">
        <f t="shared" si="0"/>
        <v>-0.51951699999999956</v>
      </c>
    </row>
    <row r="8" spans="1:5" x14ac:dyDescent="0.3">
      <c r="A8" s="3" t="s">
        <v>33</v>
      </c>
      <c r="B8" s="4">
        <v>7.0151079999999997</v>
      </c>
      <c r="C8" s="4">
        <v>7.5942889999999998</v>
      </c>
      <c r="D8" s="4">
        <v>141.13456400000001</v>
      </c>
      <c r="E8" s="4">
        <f t="shared" si="0"/>
        <v>-0.57918100000000017</v>
      </c>
    </row>
    <row r="9" spans="1:5" x14ac:dyDescent="0.3">
      <c r="A9" s="3" t="s">
        <v>34</v>
      </c>
      <c r="B9" s="4">
        <v>6.688682</v>
      </c>
      <c r="C9" s="4">
        <v>7.442043</v>
      </c>
      <c r="D9" s="4">
        <v>10287.013815</v>
      </c>
      <c r="E9" s="4">
        <f t="shared" si="0"/>
        <v>-0.75336099999999995</v>
      </c>
    </row>
    <row r="10" spans="1:5" x14ac:dyDescent="0.3">
      <c r="A10" s="3" t="s">
        <v>35</v>
      </c>
      <c r="B10" s="4">
        <v>6.6696780000000002</v>
      </c>
      <c r="C10" s="4">
        <v>7.442043</v>
      </c>
      <c r="D10" s="4">
        <v>651.13</v>
      </c>
      <c r="E10" s="4">
        <f t="shared" si="0"/>
        <v>-0.77236499999999975</v>
      </c>
    </row>
    <row r="11" spans="1:5" x14ac:dyDescent="0.3">
      <c r="A11" s="3" t="s">
        <v>36</v>
      </c>
      <c r="B11" s="4">
        <v>6.5362600000000004</v>
      </c>
      <c r="C11" s="4">
        <v>7.442043</v>
      </c>
      <c r="D11" s="4">
        <v>3223.7348969999998</v>
      </c>
      <c r="E11" s="4">
        <f t="shared" si="0"/>
        <v>-0.90578299999999956</v>
      </c>
    </row>
    <row r="12" spans="1:5" x14ac:dyDescent="0.3">
      <c r="A12" s="3" t="s">
        <v>37</v>
      </c>
      <c r="B12" s="4">
        <v>6.7169509999999999</v>
      </c>
      <c r="C12" s="4">
        <v>7.671176</v>
      </c>
      <c r="D12" s="4">
        <v>4813.8773419999998</v>
      </c>
      <c r="E12" s="4">
        <f t="shared" si="0"/>
        <v>-0.9542250000000001</v>
      </c>
    </row>
    <row r="13" spans="1:5" x14ac:dyDescent="0.3">
      <c r="A13" s="3" t="s">
        <v>38</v>
      </c>
      <c r="B13" s="4">
        <v>6.3823629999999998</v>
      </c>
      <c r="C13" s="4">
        <v>7.5942889999999998</v>
      </c>
      <c r="D13" s="4">
        <v>62.581480999999997</v>
      </c>
      <c r="E13" s="4">
        <f t="shared" si="0"/>
        <v>-1.2119260000000001</v>
      </c>
    </row>
    <row r="14" spans="1:5" x14ac:dyDescent="0.3">
      <c r="A14" s="3" t="s">
        <v>39</v>
      </c>
      <c r="B14" s="4">
        <v>6.3746229999999997</v>
      </c>
      <c r="C14" s="4">
        <v>7.671176</v>
      </c>
      <c r="D14" s="4">
        <v>2532.586996</v>
      </c>
      <c r="E14" s="4">
        <f t="shared" si="0"/>
        <v>-1.2965530000000003</v>
      </c>
    </row>
    <row r="15" spans="1:5" x14ac:dyDescent="0.3">
      <c r="A15" s="3" t="s">
        <v>40</v>
      </c>
      <c r="B15" s="4">
        <v>6.3561110000000003</v>
      </c>
      <c r="C15" s="4">
        <v>7.671176</v>
      </c>
      <c r="D15" s="4">
        <v>18264.63</v>
      </c>
      <c r="E15" s="4">
        <f t="shared" si="0"/>
        <v>-1.3150649999999997</v>
      </c>
    </row>
    <row r="16" spans="1:5" x14ac:dyDescent="0.3">
      <c r="A16" s="3" t="s">
        <v>41</v>
      </c>
      <c r="B16" s="4">
        <v>6.2768199999999998</v>
      </c>
      <c r="C16" s="4">
        <v>7.671176</v>
      </c>
      <c r="D16" s="4">
        <v>14361.033960000001</v>
      </c>
      <c r="E16" s="4">
        <f t="shared" si="0"/>
        <v>-1.3943560000000002</v>
      </c>
    </row>
    <row r="17" spans="1:5" x14ac:dyDescent="0.3">
      <c r="A17" s="3" t="s">
        <v>42</v>
      </c>
      <c r="B17" s="4">
        <v>6.1670910000000001</v>
      </c>
      <c r="C17" s="4">
        <v>7.671176</v>
      </c>
      <c r="D17" s="4">
        <v>753.93</v>
      </c>
      <c r="E17" s="4">
        <f t="shared" si="0"/>
        <v>-1.5040849999999999</v>
      </c>
    </row>
    <row r="18" spans="1:5" x14ac:dyDescent="0.3">
      <c r="A18" s="3" t="s">
        <v>43</v>
      </c>
      <c r="B18" s="4">
        <v>5.9419000000000004</v>
      </c>
      <c r="C18" s="4">
        <v>7.5942889999999998</v>
      </c>
      <c r="D18" s="4">
        <v>47.401778</v>
      </c>
      <c r="E18" s="4">
        <f t="shared" si="0"/>
        <v>-1.6523889999999994</v>
      </c>
    </row>
    <row r="19" spans="1:5" x14ac:dyDescent="0.3">
      <c r="A19" s="3" t="s">
        <v>44</v>
      </c>
      <c r="B19" s="4">
        <v>5.8479340000000004</v>
      </c>
      <c r="C19" s="4">
        <v>7.5942889999999998</v>
      </c>
      <c r="D19" s="4">
        <v>438.05166200000002</v>
      </c>
      <c r="E19" s="4">
        <f t="shared" si="0"/>
        <v>-1.7463549999999994</v>
      </c>
    </row>
    <row r="20" spans="1:5" x14ac:dyDescent="0.3">
      <c r="A20" s="3" t="s">
        <v>45</v>
      </c>
      <c r="B20" s="4">
        <v>5.8365450000000001</v>
      </c>
      <c r="C20" s="4">
        <v>7.5942889999999998</v>
      </c>
      <c r="D20" s="4">
        <v>185.35215600000001</v>
      </c>
      <c r="E20" s="4">
        <f t="shared" si="0"/>
        <v>-1.7577439999999998</v>
      </c>
    </row>
    <row r="21" spans="1:5" x14ac:dyDescent="0.3">
      <c r="A21" s="3" t="s">
        <v>46</v>
      </c>
      <c r="B21" s="4">
        <v>5.8969940000000003</v>
      </c>
      <c r="C21" s="4">
        <v>7.671176</v>
      </c>
      <c r="D21" s="4">
        <v>891.99833999999998</v>
      </c>
      <c r="E21" s="4">
        <f t="shared" si="0"/>
        <v>-1.7741819999999997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workbookViewId="0"/>
  </sheetViews>
  <sheetFormatPr defaultColWidth="9.109375" defaultRowHeight="14.4" x14ac:dyDescent="0.3"/>
  <cols>
    <col min="1" max="1" width="39.109375" style="11" bestFit="1" customWidth="1"/>
    <col min="2" max="2" width="22.5546875" style="14" bestFit="1" customWidth="1"/>
    <col min="3" max="3" width="25.88671875" style="14" bestFit="1" customWidth="1"/>
    <col min="4" max="4" width="9.44140625" style="14" bestFit="1" customWidth="1"/>
    <col min="5" max="5" width="5.88671875" style="14" bestFit="1" customWidth="1"/>
    <col min="6" max="16384" width="9.109375" style="5"/>
  </cols>
  <sheetData>
    <row r="1" spans="1:5" x14ac:dyDescent="0.3">
      <c r="A1" s="10" t="s">
        <v>0</v>
      </c>
      <c r="B1" s="7" t="s">
        <v>1</v>
      </c>
      <c r="C1" s="7" t="s">
        <v>2</v>
      </c>
      <c r="D1" s="7" t="s">
        <v>122</v>
      </c>
      <c r="E1" s="7" t="s">
        <v>4</v>
      </c>
    </row>
    <row r="2" spans="1:5" x14ac:dyDescent="0.3">
      <c r="A2" s="8" t="s">
        <v>5</v>
      </c>
      <c r="B2" s="12">
        <v>7.9264479999999997</v>
      </c>
      <c r="C2" s="12">
        <v>6.9672879999999999</v>
      </c>
      <c r="D2" s="15">
        <v>367.76</v>
      </c>
      <c r="E2" s="12">
        <f t="shared" ref="E2:E23" si="0">B2-C2</f>
        <v>0.95915999999999979</v>
      </c>
    </row>
    <row r="3" spans="1:5" x14ac:dyDescent="0.3">
      <c r="A3" s="8" t="s">
        <v>6</v>
      </c>
      <c r="B3" s="12">
        <v>7.4324199999999996</v>
      </c>
      <c r="C3" s="12">
        <v>7.2666370000000002</v>
      </c>
      <c r="D3" s="15">
        <v>8126.891286</v>
      </c>
      <c r="E3" s="12">
        <f t="shared" si="0"/>
        <v>0.16578299999999935</v>
      </c>
    </row>
    <row r="4" spans="1:5" x14ac:dyDescent="0.3">
      <c r="A4" s="9" t="s">
        <v>7</v>
      </c>
      <c r="B4" s="13">
        <v>7.0646000000000004</v>
      </c>
      <c r="C4" s="13">
        <v>7.2666370000000002</v>
      </c>
      <c r="D4" s="16">
        <v>975.13395500000001</v>
      </c>
      <c r="E4" s="13">
        <f t="shared" si="0"/>
        <v>-0.2020369999999998</v>
      </c>
    </row>
    <row r="5" spans="1:5" x14ac:dyDescent="0.3">
      <c r="A5" s="9" t="s">
        <v>8</v>
      </c>
      <c r="B5" s="13">
        <v>6.7219259999999998</v>
      </c>
      <c r="C5" s="13">
        <v>6.9672879999999999</v>
      </c>
      <c r="D5" s="16">
        <v>5475.8160529999996</v>
      </c>
      <c r="E5" s="13">
        <f t="shared" si="0"/>
        <v>-0.24536200000000008</v>
      </c>
    </row>
    <row r="6" spans="1:5" x14ac:dyDescent="0.3">
      <c r="A6" s="9" t="s">
        <v>9</v>
      </c>
      <c r="B6" s="13">
        <v>6.977989</v>
      </c>
      <c r="C6" s="13">
        <v>7.2666370000000002</v>
      </c>
      <c r="D6" s="16">
        <v>6329.3731429999998</v>
      </c>
      <c r="E6" s="13">
        <f t="shared" si="0"/>
        <v>-0.28864800000000024</v>
      </c>
    </row>
    <row r="7" spans="1:5" x14ac:dyDescent="0.3">
      <c r="A7" s="9" t="s">
        <v>10</v>
      </c>
      <c r="B7" s="13">
        <v>6.599005</v>
      </c>
      <c r="C7" s="13">
        <v>6.9672879999999999</v>
      </c>
      <c r="D7" s="16">
        <v>8380.98</v>
      </c>
      <c r="E7" s="13">
        <f t="shared" si="0"/>
        <v>-0.36828299999999992</v>
      </c>
    </row>
    <row r="8" spans="1:5" x14ac:dyDescent="0.3">
      <c r="A8" s="9" t="s">
        <v>11</v>
      </c>
      <c r="B8" s="13">
        <v>6.5581269999999998</v>
      </c>
      <c r="C8" s="13">
        <v>6.9672879999999999</v>
      </c>
      <c r="D8" s="16">
        <v>6342.3666810000004</v>
      </c>
      <c r="E8" s="13">
        <f t="shared" si="0"/>
        <v>-0.40916100000000011</v>
      </c>
    </row>
    <row r="9" spans="1:5" x14ac:dyDescent="0.3">
      <c r="A9" s="9" t="s">
        <v>12</v>
      </c>
      <c r="B9" s="13">
        <v>6.5309590000000002</v>
      </c>
      <c r="C9" s="13">
        <v>6.9672879999999999</v>
      </c>
      <c r="D9" s="16">
        <v>460.10657400000002</v>
      </c>
      <c r="E9" s="13">
        <f t="shared" si="0"/>
        <v>-0.43632899999999974</v>
      </c>
    </row>
    <row r="10" spans="1:5" x14ac:dyDescent="0.3">
      <c r="A10" s="9" t="s">
        <v>13</v>
      </c>
      <c r="B10" s="13">
        <v>6.521153</v>
      </c>
      <c r="C10" s="13">
        <v>6.9672879999999999</v>
      </c>
      <c r="D10" s="16">
        <v>686.96</v>
      </c>
      <c r="E10" s="13">
        <f t="shared" si="0"/>
        <v>-0.44613499999999995</v>
      </c>
    </row>
    <row r="11" spans="1:5" x14ac:dyDescent="0.3">
      <c r="A11" s="9" t="s">
        <v>14</v>
      </c>
      <c r="B11" s="13">
        <v>6.4429819999999998</v>
      </c>
      <c r="C11" s="13">
        <v>6.9672879999999999</v>
      </c>
      <c r="D11" s="16">
        <v>4766.972949</v>
      </c>
      <c r="E11" s="13">
        <f t="shared" si="0"/>
        <v>-0.52430600000000016</v>
      </c>
    </row>
    <row r="12" spans="1:5" x14ac:dyDescent="0.3">
      <c r="A12" s="9" t="s">
        <v>15</v>
      </c>
      <c r="B12" s="13">
        <v>6.4039210000000004</v>
      </c>
      <c r="C12" s="13">
        <v>6.9672879999999999</v>
      </c>
      <c r="D12" s="16">
        <v>2536.9600089999999</v>
      </c>
      <c r="E12" s="13">
        <f t="shared" si="0"/>
        <v>-0.56336699999999951</v>
      </c>
    </row>
    <row r="13" spans="1:5" x14ac:dyDescent="0.3">
      <c r="A13" s="9" t="s">
        <v>16</v>
      </c>
      <c r="B13" s="13">
        <v>6.3645719999999999</v>
      </c>
      <c r="C13" s="13">
        <v>6.9672879999999999</v>
      </c>
      <c r="D13" s="16">
        <v>15077.078516</v>
      </c>
      <c r="E13" s="13">
        <f t="shared" si="0"/>
        <v>-0.60271600000000003</v>
      </c>
    </row>
    <row r="14" spans="1:5" x14ac:dyDescent="0.3">
      <c r="A14" s="9" t="s">
        <v>17</v>
      </c>
      <c r="B14" s="13">
        <v>6.3003520000000002</v>
      </c>
      <c r="C14" s="13">
        <v>6.9672879999999999</v>
      </c>
      <c r="D14" s="16">
        <v>119.750835</v>
      </c>
      <c r="E14" s="13">
        <f t="shared" si="0"/>
        <v>-0.66693599999999975</v>
      </c>
    </row>
    <row r="15" spans="1:5" x14ac:dyDescent="0.3">
      <c r="A15" s="9" t="s">
        <v>18</v>
      </c>
      <c r="B15" s="13">
        <v>6.2285599999999999</v>
      </c>
      <c r="C15" s="13">
        <v>6.9672879999999999</v>
      </c>
      <c r="D15" s="16">
        <v>5087.6400000000003</v>
      </c>
      <c r="E15" s="13">
        <f t="shared" si="0"/>
        <v>-0.73872800000000005</v>
      </c>
    </row>
    <row r="16" spans="1:5" x14ac:dyDescent="0.3">
      <c r="A16" s="9" t="s">
        <v>19</v>
      </c>
      <c r="B16" s="13">
        <v>6.4426319999999997</v>
      </c>
      <c r="C16" s="13">
        <v>7.2666370000000002</v>
      </c>
      <c r="D16" s="16">
        <v>264.75</v>
      </c>
      <c r="E16" s="13">
        <f t="shared" si="0"/>
        <v>-0.82400500000000054</v>
      </c>
    </row>
    <row r="17" spans="1:5" x14ac:dyDescent="0.3">
      <c r="A17" s="9" t="s">
        <v>20</v>
      </c>
      <c r="B17" s="13">
        <v>6.3079299999999998</v>
      </c>
      <c r="C17" s="13">
        <v>7.2666370000000002</v>
      </c>
      <c r="D17" s="16">
        <v>90.257491999999999</v>
      </c>
      <c r="E17" s="13">
        <f t="shared" si="0"/>
        <v>-0.95870700000000042</v>
      </c>
    </row>
    <row r="18" spans="1:5" x14ac:dyDescent="0.3">
      <c r="A18" s="9" t="s">
        <v>21</v>
      </c>
      <c r="B18" s="13">
        <v>6.2285279999999998</v>
      </c>
      <c r="C18" s="13">
        <v>7.2666370000000002</v>
      </c>
      <c r="D18" s="16">
        <v>334.65491100000003</v>
      </c>
      <c r="E18" s="13">
        <f t="shared" si="0"/>
        <v>-1.0381090000000004</v>
      </c>
    </row>
    <row r="19" spans="1:5" x14ac:dyDescent="0.3">
      <c r="A19" s="9" t="s">
        <v>22</v>
      </c>
      <c r="B19" s="13">
        <v>5.9035589999999996</v>
      </c>
      <c r="C19" s="13">
        <v>6.9672879999999999</v>
      </c>
      <c r="D19" s="16">
        <v>1155.2752559999999</v>
      </c>
      <c r="E19" s="13">
        <f t="shared" si="0"/>
        <v>-1.0637290000000004</v>
      </c>
    </row>
    <row r="20" spans="1:5" x14ac:dyDescent="0.3">
      <c r="A20" s="9" t="s">
        <v>23</v>
      </c>
      <c r="B20" s="13">
        <v>5.887073</v>
      </c>
      <c r="C20" s="13">
        <v>6.9672879999999999</v>
      </c>
      <c r="D20" s="16">
        <v>14709.723338</v>
      </c>
      <c r="E20" s="13">
        <f t="shared" si="0"/>
        <v>-1.0802149999999999</v>
      </c>
    </row>
    <row r="21" spans="1:5" x14ac:dyDescent="0.3">
      <c r="A21" s="9" t="s">
        <v>24</v>
      </c>
      <c r="B21" s="13">
        <v>6.1648630000000004</v>
      </c>
      <c r="C21" s="13">
        <v>7.2666370000000002</v>
      </c>
      <c r="D21" s="16">
        <v>35.709758999999998</v>
      </c>
      <c r="E21" s="13">
        <f t="shared" si="0"/>
        <v>-1.1017739999999998</v>
      </c>
    </row>
    <row r="22" spans="1:5" x14ac:dyDescent="0.3">
      <c r="A22" s="9" t="s">
        <v>25</v>
      </c>
      <c r="B22" s="13">
        <v>6.1002510000000001</v>
      </c>
      <c r="C22" s="13">
        <v>7.2666370000000002</v>
      </c>
      <c r="D22" s="16">
        <v>47.117592000000002</v>
      </c>
      <c r="E22" s="13">
        <f t="shared" si="0"/>
        <v>-1.1663860000000001</v>
      </c>
    </row>
    <row r="23" spans="1:5" x14ac:dyDescent="0.3">
      <c r="A23" s="9" t="s">
        <v>26</v>
      </c>
      <c r="B23" s="13">
        <v>6.009665</v>
      </c>
      <c r="C23" s="13">
        <v>7.2666370000000002</v>
      </c>
      <c r="D23" s="16">
        <v>31.458850000000002</v>
      </c>
      <c r="E23" s="13">
        <f t="shared" si="0"/>
        <v>-1.2569720000000002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3"/>
  <sheetViews>
    <sheetView workbookViewId="0"/>
  </sheetViews>
  <sheetFormatPr defaultRowHeight="14.4" x14ac:dyDescent="0.3"/>
  <cols>
    <col min="1" max="1" width="48.33203125" bestFit="1" customWidth="1"/>
    <col min="2" max="2" width="23.88671875" bestFit="1" customWidth="1"/>
    <col min="3" max="3" width="27.109375" bestFit="1" customWidth="1"/>
    <col min="4" max="4" width="14.88671875" bestFit="1" customWidth="1"/>
    <col min="5" max="5" width="7.6640625" customWidth="1"/>
  </cols>
  <sheetData>
    <row r="1" spans="1:5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spans="1:5" x14ac:dyDescent="0.3">
      <c r="A2" s="1" t="s">
        <v>96</v>
      </c>
      <c r="B2" s="2">
        <v>9.2442309999999992</v>
      </c>
      <c r="C2" s="2">
        <v>9.2017880000000005</v>
      </c>
      <c r="D2" s="2">
        <v>3585.3161359999999</v>
      </c>
      <c r="E2" s="2">
        <f t="shared" ref="E2:E23" si="0">B2-C2</f>
        <v>4.2442999999998676E-2</v>
      </c>
    </row>
    <row r="3" spans="1:5" x14ac:dyDescent="0.3">
      <c r="A3" s="6" t="s">
        <v>97</v>
      </c>
      <c r="B3" s="4">
        <v>8.5172790000000003</v>
      </c>
      <c r="C3" s="4">
        <v>9.3702319999999997</v>
      </c>
      <c r="D3" s="4">
        <v>6893.07</v>
      </c>
      <c r="E3" s="4">
        <f t="shared" si="0"/>
        <v>-0.85295299999999941</v>
      </c>
    </row>
    <row r="4" spans="1:5" x14ac:dyDescent="0.3">
      <c r="A4" s="3" t="s">
        <v>98</v>
      </c>
      <c r="B4" s="4">
        <v>8.1860540000000004</v>
      </c>
      <c r="C4" s="4">
        <v>9.2017880000000005</v>
      </c>
      <c r="D4" s="4">
        <v>805.50124100000005</v>
      </c>
      <c r="E4" s="4">
        <f t="shared" si="0"/>
        <v>-1.0157340000000001</v>
      </c>
    </row>
    <row r="5" spans="1:5" x14ac:dyDescent="0.3">
      <c r="A5" s="3" t="s">
        <v>99</v>
      </c>
      <c r="B5" s="4">
        <v>8.1698070000000005</v>
      </c>
      <c r="C5" s="4">
        <v>9.3702319999999997</v>
      </c>
      <c r="D5" s="4">
        <v>2415.805417</v>
      </c>
      <c r="E5" s="4">
        <f t="shared" si="0"/>
        <v>-1.2004249999999992</v>
      </c>
    </row>
    <row r="6" spans="1:5" x14ac:dyDescent="0.3">
      <c r="A6" s="3" t="s">
        <v>100</v>
      </c>
      <c r="B6" s="4">
        <v>8.169613</v>
      </c>
      <c r="C6" s="4">
        <v>9.3702319999999997</v>
      </c>
      <c r="D6" s="4">
        <v>2415.805417</v>
      </c>
      <c r="E6" s="4">
        <f t="shared" si="0"/>
        <v>-1.2006189999999997</v>
      </c>
    </row>
    <row r="7" spans="1:5" x14ac:dyDescent="0.3">
      <c r="A7" s="3" t="s">
        <v>101</v>
      </c>
      <c r="B7" s="4">
        <v>7.834867</v>
      </c>
      <c r="C7" s="4">
        <v>9.2017880000000005</v>
      </c>
      <c r="D7" s="4">
        <v>1409.427371</v>
      </c>
      <c r="E7" s="4">
        <f t="shared" si="0"/>
        <v>-1.3669210000000005</v>
      </c>
    </row>
    <row r="8" spans="1:5" x14ac:dyDescent="0.3">
      <c r="A8" s="3" t="s">
        <v>102</v>
      </c>
      <c r="B8" s="4">
        <v>7.8254250000000001</v>
      </c>
      <c r="C8" s="4">
        <v>9.2017880000000005</v>
      </c>
      <c r="D8" s="4">
        <v>1409.427371</v>
      </c>
      <c r="E8" s="4">
        <f t="shared" si="0"/>
        <v>-1.3763630000000004</v>
      </c>
    </row>
    <row r="9" spans="1:5" x14ac:dyDescent="0.3">
      <c r="A9" s="3" t="s">
        <v>103</v>
      </c>
      <c r="B9" s="4">
        <v>7.6784850000000002</v>
      </c>
      <c r="C9" s="4">
        <v>9.2017880000000005</v>
      </c>
      <c r="D9" s="4">
        <v>586.955197</v>
      </c>
      <c r="E9" s="4">
        <f t="shared" si="0"/>
        <v>-1.5233030000000003</v>
      </c>
    </row>
    <row r="10" spans="1:5" x14ac:dyDescent="0.3">
      <c r="A10" s="3" t="s">
        <v>104</v>
      </c>
      <c r="B10" s="4">
        <v>7.6568100000000001</v>
      </c>
      <c r="C10" s="4">
        <v>9.2017880000000005</v>
      </c>
      <c r="D10" s="4">
        <v>273.12</v>
      </c>
      <c r="E10" s="4">
        <f t="shared" si="0"/>
        <v>-1.5449780000000004</v>
      </c>
    </row>
    <row r="11" spans="1:5" x14ac:dyDescent="0.3">
      <c r="A11" s="3" t="s">
        <v>105</v>
      </c>
      <c r="B11" s="4">
        <v>7.3967210000000003</v>
      </c>
      <c r="C11" s="4">
        <v>9.2017880000000005</v>
      </c>
      <c r="D11" s="4">
        <v>534.57594400000005</v>
      </c>
      <c r="E11" s="4">
        <f t="shared" si="0"/>
        <v>-1.8050670000000002</v>
      </c>
    </row>
    <row r="12" spans="1:5" x14ac:dyDescent="0.3">
      <c r="A12" s="3" t="s">
        <v>106</v>
      </c>
      <c r="B12" s="4">
        <v>7.2825340000000001</v>
      </c>
      <c r="C12" s="4">
        <v>9.2017880000000005</v>
      </c>
      <c r="D12" s="4">
        <v>2015.8285490000001</v>
      </c>
      <c r="E12" s="4">
        <f t="shared" si="0"/>
        <v>-1.9192540000000005</v>
      </c>
    </row>
    <row r="13" spans="1:5" x14ac:dyDescent="0.3">
      <c r="A13" s="3" t="s">
        <v>107</v>
      </c>
      <c r="B13" s="4">
        <v>7.3209980000000003</v>
      </c>
      <c r="C13" s="4">
        <v>9.3702319999999997</v>
      </c>
      <c r="D13" s="4">
        <v>1428.6</v>
      </c>
      <c r="E13" s="4">
        <f t="shared" si="0"/>
        <v>-2.0492339999999993</v>
      </c>
    </row>
    <row r="14" spans="1:5" x14ac:dyDescent="0.3">
      <c r="A14" s="3" t="s">
        <v>108</v>
      </c>
      <c r="B14" s="4">
        <v>7.0103220000000004</v>
      </c>
      <c r="C14" s="4">
        <v>9.2017880000000005</v>
      </c>
      <c r="D14" s="4">
        <v>1520.2957260000001</v>
      </c>
      <c r="E14" s="4">
        <f t="shared" si="0"/>
        <v>-2.1914660000000001</v>
      </c>
    </row>
    <row r="15" spans="1:5" x14ac:dyDescent="0.3">
      <c r="A15" s="3" t="s">
        <v>109</v>
      </c>
      <c r="B15" s="4">
        <v>7.0782730000000003</v>
      </c>
      <c r="C15" s="4">
        <v>9.3702319999999997</v>
      </c>
      <c r="D15" s="4">
        <v>139.19999999999999</v>
      </c>
      <c r="E15" s="4">
        <f t="shared" si="0"/>
        <v>-2.2919589999999994</v>
      </c>
    </row>
    <row r="16" spans="1:5" x14ac:dyDescent="0.3">
      <c r="A16" s="3" t="s">
        <v>110</v>
      </c>
      <c r="B16" s="4">
        <v>6.859121</v>
      </c>
      <c r="C16" s="4">
        <v>9.2017880000000005</v>
      </c>
      <c r="D16" s="4">
        <v>91.015862999999996</v>
      </c>
      <c r="E16" s="4">
        <f t="shared" si="0"/>
        <v>-2.3426670000000005</v>
      </c>
    </row>
    <row r="17" spans="1:5" x14ac:dyDescent="0.3">
      <c r="A17" s="3" t="s">
        <v>111</v>
      </c>
      <c r="B17" s="4">
        <v>6.8647109999999998</v>
      </c>
      <c r="C17" s="4">
        <v>9.3702319999999997</v>
      </c>
      <c r="D17" s="4">
        <v>214.46154000000001</v>
      </c>
      <c r="E17" s="4">
        <f t="shared" si="0"/>
        <v>-2.5055209999999999</v>
      </c>
    </row>
    <row r="18" spans="1:5" x14ac:dyDescent="0.3">
      <c r="A18" s="3" t="s">
        <v>112</v>
      </c>
      <c r="B18" s="4">
        <v>6.3289229999999996</v>
      </c>
      <c r="C18" s="4">
        <v>9.3702319999999997</v>
      </c>
      <c r="D18" s="4">
        <v>22.503654999999998</v>
      </c>
      <c r="E18" s="4">
        <f t="shared" si="0"/>
        <v>-3.041309</v>
      </c>
    </row>
    <row r="19" spans="1:5" x14ac:dyDescent="0.3">
      <c r="A19" s="3" t="s">
        <v>113</v>
      </c>
      <c r="B19" s="4">
        <v>6.127656</v>
      </c>
      <c r="C19" s="4">
        <v>9.2017880000000005</v>
      </c>
      <c r="D19" s="4">
        <v>133.726067</v>
      </c>
      <c r="E19" s="4">
        <f t="shared" si="0"/>
        <v>-3.0741320000000005</v>
      </c>
    </row>
    <row r="20" spans="1:5" x14ac:dyDescent="0.3">
      <c r="A20" s="3" t="s">
        <v>114</v>
      </c>
      <c r="B20" s="4">
        <v>5.8658770000000002</v>
      </c>
      <c r="C20" s="4">
        <v>9.3702319999999997</v>
      </c>
      <c r="D20" s="4">
        <v>225.38758300000001</v>
      </c>
      <c r="E20" s="4">
        <f t="shared" si="0"/>
        <v>-3.5043549999999994</v>
      </c>
    </row>
    <row r="21" spans="1:5" x14ac:dyDescent="0.3">
      <c r="A21" s="3" t="s">
        <v>115</v>
      </c>
      <c r="B21" s="4">
        <v>5.8533980000000003</v>
      </c>
      <c r="C21" s="4">
        <v>9.3702319999999997</v>
      </c>
      <c r="D21" s="4">
        <v>127.2</v>
      </c>
      <c r="E21" s="4">
        <f t="shared" si="0"/>
        <v>-3.5168339999999993</v>
      </c>
    </row>
    <row r="22" spans="1:5" x14ac:dyDescent="0.3">
      <c r="A22" s="3" t="s">
        <v>116</v>
      </c>
      <c r="B22" s="4">
        <v>5.8392629999999999</v>
      </c>
      <c r="C22" s="4">
        <v>9.3702319999999997</v>
      </c>
      <c r="D22" s="4">
        <v>45.478423999999997</v>
      </c>
      <c r="E22" s="4">
        <f t="shared" si="0"/>
        <v>-3.5309689999999998</v>
      </c>
    </row>
    <row r="23" spans="1:5" x14ac:dyDescent="0.3">
      <c r="A23" s="3" t="s">
        <v>117</v>
      </c>
      <c r="B23" s="4">
        <v>5.8389930000000003</v>
      </c>
      <c r="C23" s="4">
        <v>9.3702319999999997</v>
      </c>
      <c r="D23" s="4">
        <v>45.478423999999997</v>
      </c>
      <c r="E23" s="4">
        <f t="shared" si="0"/>
        <v>-3.5312389999999994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workbookViewId="0"/>
  </sheetViews>
  <sheetFormatPr defaultRowHeight="14.4" x14ac:dyDescent="0.3"/>
  <cols>
    <col min="1" max="1" width="56.44140625" bestFit="1" customWidth="1"/>
    <col min="2" max="2" width="23.88671875" bestFit="1" customWidth="1"/>
    <col min="3" max="3" width="27.109375" bestFit="1" customWidth="1"/>
    <col min="4" max="4" width="14.88671875" bestFit="1" customWidth="1"/>
    <col min="5" max="5" width="7.6640625" customWidth="1"/>
  </cols>
  <sheetData>
    <row r="1" spans="1:5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spans="1:5" x14ac:dyDescent="0.3">
      <c r="A2" s="3" t="s">
        <v>118</v>
      </c>
      <c r="B2" s="4">
        <v>9.0423620000000007</v>
      </c>
      <c r="C2" s="4">
        <v>9.2779369999999997</v>
      </c>
      <c r="D2" s="4">
        <v>2190.3253530000002</v>
      </c>
      <c r="E2" s="4">
        <f>B2-C2</f>
        <v>-0.23557499999999898</v>
      </c>
    </row>
    <row r="3" spans="1:5" x14ac:dyDescent="0.3">
      <c r="A3" s="3" t="s">
        <v>119</v>
      </c>
      <c r="B3" s="4">
        <v>8.9380000000000006</v>
      </c>
      <c r="C3" s="4">
        <v>9.2794460000000001</v>
      </c>
      <c r="D3" s="4">
        <v>1515.89</v>
      </c>
      <c r="E3" s="4">
        <f>B3-C3</f>
        <v>-0.34144599999999947</v>
      </c>
    </row>
    <row r="4" spans="1:5" x14ac:dyDescent="0.3">
      <c r="A4" s="3" t="s">
        <v>120</v>
      </c>
      <c r="B4" s="4">
        <v>8.9114020000000007</v>
      </c>
      <c r="C4" s="4">
        <v>9.2779369999999997</v>
      </c>
      <c r="D4" s="4">
        <v>50.118763999999999</v>
      </c>
      <c r="E4" s="4">
        <f>B4-C4</f>
        <v>-0.36653499999999894</v>
      </c>
    </row>
    <row r="5" spans="1:5" x14ac:dyDescent="0.3">
      <c r="A5" s="3" t="s">
        <v>121</v>
      </c>
      <c r="B5" s="4">
        <v>8.7620920000000009</v>
      </c>
      <c r="C5" s="4">
        <v>9.2779369999999997</v>
      </c>
      <c r="D5" s="4">
        <v>304.04754000000003</v>
      </c>
      <c r="E5" s="4">
        <f>B5-C5</f>
        <v>-0.51584499999999878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"/>
  <sheetViews>
    <sheetView workbookViewId="0"/>
  </sheetViews>
  <sheetFormatPr defaultRowHeight="14.4" x14ac:dyDescent="0.3"/>
  <cols>
    <col min="1" max="1" width="36.33203125" bestFit="1" customWidth="1"/>
    <col min="2" max="2" width="23.88671875" bestFit="1" customWidth="1"/>
    <col min="3" max="3" width="27.109375" bestFit="1" customWidth="1"/>
    <col min="4" max="4" width="14.88671875" bestFit="1" customWidth="1"/>
    <col min="5" max="5" width="7.6640625" customWidth="1"/>
  </cols>
  <sheetData>
    <row r="1" spans="1:5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spans="1:5" x14ac:dyDescent="0.3">
      <c r="A2" s="1" t="s">
        <v>84</v>
      </c>
      <c r="B2" s="2">
        <v>8.1636959999999998</v>
      </c>
      <c r="C2" s="2">
        <v>7.0933169999999999</v>
      </c>
      <c r="D2" s="2">
        <v>11158.242693</v>
      </c>
      <c r="E2" s="2">
        <f t="shared" ref="E2:E13" si="0">B2-C2</f>
        <v>1.070379</v>
      </c>
    </row>
    <row r="3" spans="1:5" x14ac:dyDescent="0.3">
      <c r="A3" s="1" t="s">
        <v>85</v>
      </c>
      <c r="B3" s="2">
        <v>7.4621899999999997</v>
      </c>
      <c r="C3" s="2">
        <v>7.1899420000000003</v>
      </c>
      <c r="D3" s="2">
        <v>14406.847154999999</v>
      </c>
      <c r="E3" s="2">
        <f t="shared" si="0"/>
        <v>0.27224799999999938</v>
      </c>
    </row>
    <row r="4" spans="1:5" x14ac:dyDescent="0.3">
      <c r="A4" s="3" t="s">
        <v>86</v>
      </c>
      <c r="B4" s="4">
        <v>6.8691180000000003</v>
      </c>
      <c r="C4" s="4">
        <v>6.9190250000000004</v>
      </c>
      <c r="D4" s="4">
        <v>4296.8068389999999</v>
      </c>
      <c r="E4" s="4">
        <f t="shared" si="0"/>
        <v>-4.9907000000000146E-2</v>
      </c>
    </row>
    <row r="5" spans="1:5" x14ac:dyDescent="0.3">
      <c r="A5" s="3" t="s">
        <v>87</v>
      </c>
      <c r="B5" s="4">
        <v>6.9767739999999998</v>
      </c>
      <c r="C5" s="4">
        <v>7.0933169999999999</v>
      </c>
      <c r="D5" s="4">
        <v>12326.08</v>
      </c>
      <c r="E5" s="4">
        <f t="shared" si="0"/>
        <v>-0.11654300000000006</v>
      </c>
    </row>
    <row r="6" spans="1:5" x14ac:dyDescent="0.3">
      <c r="A6" s="3" t="s">
        <v>88</v>
      </c>
      <c r="B6" s="4">
        <v>6.9004560000000001</v>
      </c>
      <c r="C6" s="4">
        <v>7.0933169999999999</v>
      </c>
      <c r="D6" s="4">
        <v>309.99627099999998</v>
      </c>
      <c r="E6" s="4">
        <f t="shared" si="0"/>
        <v>-0.19286099999999973</v>
      </c>
    </row>
    <row r="7" spans="1:5" x14ac:dyDescent="0.3">
      <c r="A7" s="3" t="s">
        <v>89</v>
      </c>
      <c r="B7" s="4">
        <v>6.8095039999999996</v>
      </c>
      <c r="C7" s="4">
        <v>7.0933169999999999</v>
      </c>
      <c r="D7" s="4">
        <v>284.86</v>
      </c>
      <c r="E7" s="4">
        <f t="shared" si="0"/>
        <v>-0.28381300000000032</v>
      </c>
    </row>
    <row r="8" spans="1:5" x14ac:dyDescent="0.3">
      <c r="A8" s="3" t="s">
        <v>90</v>
      </c>
      <c r="B8" s="4">
        <v>6.4943710000000001</v>
      </c>
      <c r="C8" s="4">
        <v>6.9190250000000004</v>
      </c>
      <c r="D8" s="4">
        <v>1224.06</v>
      </c>
      <c r="E8" s="4">
        <f t="shared" si="0"/>
        <v>-0.42465400000000031</v>
      </c>
    </row>
    <row r="9" spans="1:5" x14ac:dyDescent="0.3">
      <c r="A9" s="3" t="s">
        <v>91</v>
      </c>
      <c r="B9" s="4">
        <v>6.7431850000000004</v>
      </c>
      <c r="C9" s="4">
        <v>7.1899420000000003</v>
      </c>
      <c r="D9" s="4">
        <v>865.47304699999995</v>
      </c>
      <c r="E9" s="4">
        <f t="shared" si="0"/>
        <v>-0.44675699999999985</v>
      </c>
    </row>
    <row r="10" spans="1:5" x14ac:dyDescent="0.3">
      <c r="A10" s="3" t="s">
        <v>92</v>
      </c>
      <c r="B10" s="4">
        <v>6.6197439999999999</v>
      </c>
      <c r="C10" s="4">
        <v>7.1899420000000003</v>
      </c>
      <c r="D10" s="4">
        <v>7251.1680690000003</v>
      </c>
      <c r="E10" s="4">
        <f t="shared" si="0"/>
        <v>-0.57019800000000043</v>
      </c>
    </row>
    <row r="11" spans="1:5" x14ac:dyDescent="0.3">
      <c r="A11" s="3" t="s">
        <v>93</v>
      </c>
      <c r="B11" s="4">
        <v>6.2395639999999997</v>
      </c>
      <c r="C11" s="4">
        <v>6.9237729999999997</v>
      </c>
      <c r="D11" s="4">
        <v>207.16661199999999</v>
      </c>
      <c r="E11" s="4">
        <f t="shared" si="0"/>
        <v>-0.68420900000000007</v>
      </c>
    </row>
    <row r="12" spans="1:5" x14ac:dyDescent="0.3">
      <c r="A12" s="3" t="s">
        <v>94</v>
      </c>
      <c r="B12" s="4">
        <v>6.5032379999999996</v>
      </c>
      <c r="C12" s="4">
        <v>7.1899420000000003</v>
      </c>
      <c r="D12" s="4">
        <v>254.51</v>
      </c>
      <c r="E12" s="4">
        <f t="shared" si="0"/>
        <v>-0.68670400000000065</v>
      </c>
    </row>
    <row r="13" spans="1:5" x14ac:dyDescent="0.3">
      <c r="A13" s="3" t="s">
        <v>95</v>
      </c>
      <c r="B13" s="4">
        <v>6.3213749999999997</v>
      </c>
      <c r="C13" s="4">
        <v>7.0933169999999999</v>
      </c>
      <c r="D13" s="4">
        <v>1531.9365130000001</v>
      </c>
      <c r="E13" s="4">
        <f t="shared" si="0"/>
        <v>-0.77194200000000013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Credit Risk Fund</vt:lpstr>
      <vt:lpstr>Dynamic Bond Fund</vt:lpstr>
      <vt:lpstr>Corporate Bond Fund</vt:lpstr>
      <vt:lpstr>Banking and PSU Fund</vt:lpstr>
      <vt:lpstr>Gilt Fund</vt:lpstr>
      <vt:lpstr>Gilt with10y constant duration</vt:lpstr>
      <vt:lpstr>Floater Fund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Muzammil Bagdadi</cp:lastModifiedBy>
  <dcterms:created xsi:type="dcterms:W3CDTF">2023-09-15T06:59:31Z</dcterms:created>
  <dcterms:modified xsi:type="dcterms:W3CDTF">2023-10-02T17:16:26Z</dcterms:modified>
</cp:coreProperties>
</file>